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bookViews>
    <workbookView xWindow="10200" yWindow="795" windowWidth="29040" windowHeight="16440"/>
  </bookViews>
  <sheets>
    <sheet name="Kêu gọi 2021 2022" sheetId="2" r:id="rId1"/>
  </sheets>
  <definedNames>
    <definedName name="_xlnm.Print_Area" localSheetId="0">'Kêu gọi 2021 2022'!$A$1:$N$34</definedName>
    <definedName name="_xlnm.Print_Titles" localSheetId="0">'Kêu gọi 2021 2022'!$5:$7</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N10" i="2" l="1"/>
  <c r="N11" i="2"/>
  <c r="N12" i="2"/>
  <c r="N13" i="2"/>
  <c r="N18" i="2"/>
  <c r="N19" i="2"/>
  <c r="N27" i="2"/>
</calcChain>
</file>

<file path=xl/sharedStrings.xml><?xml version="1.0" encoding="utf-8"?>
<sst xmlns="http://schemas.openxmlformats.org/spreadsheetml/2006/main" count="275" uniqueCount="143">
  <si>
    <t>Tên dự án</t>
  </si>
  <si>
    <t>Địa điểm</t>
  </si>
  <si>
    <t>I</t>
  </si>
  <si>
    <t>II</t>
  </si>
  <si>
    <t>Mục tiêu</t>
  </si>
  <si>
    <t>Diện tích
 (ha)</t>
  </si>
  <si>
    <t>Hiện trạng
 sử dụng đất</t>
  </si>
  <si>
    <t>Quy hoạch (xây dựng, sử dụng đất)</t>
  </si>
  <si>
    <t>Kết nối hạ 
tầng giao thông</t>
  </si>
  <si>
    <t>Huyện/Thị xã/ Thành phố</t>
  </si>
  <si>
    <t>Huyện Phú Lộc</t>
  </si>
  <si>
    <t>Xây dựng Khu đô thị Chân Mây trở thành Khu đô thị sinh thái, an toàn, an tâm và thân thiện với môi trường, có nhiều không gian xanh, tạo môi trường sống thuận lợi, thông thoáng trong Khu đô thị</t>
  </si>
  <si>
    <t>Hiện trạng sử dụng đất chủ yếu là đất trồng lúa, đất trồng cây hàng năm, lâu năm và các loại đất khác.</t>
  </si>
  <si>
    <t>Dự án thuộc quy hoạch chi tiết xây dựng tỷ lệ 1/2000 Khu đô thị Chân Mây, huyện Phú Lộc, tỉnh Thừa Thiên Huế đã được UBND tỉnh phê duyệt tại Quyết định số 279/QĐ-UBND ngày 24/02/2012</t>
  </si>
  <si>
    <t>Kết nối đường Quốc lộ 1A.</t>
  </si>
  <si>
    <t>Dự án phù hợp quy hoạch chung xây dựng Khu kinh tế Chân Mây - Lăng Cô.</t>
  </si>
  <si>
    <t>Hiện trạng sử dụng đất chủ yếu là mặt nước.</t>
  </si>
  <si>
    <t>Kết nối đường trục chính cảng Chân Mây</t>
  </si>
  <si>
    <t>Kết nối tuyến đường nối Quốc lộ 1A vào Cảng Chân Mây.</t>
  </si>
  <si>
    <t>Đầu tư kinh doanh kết cấu hạ tầng KCN</t>
  </si>
  <si>
    <t>Hiện trạng sử dụng đất chủ yếu là đất ở, đất trồng cây lâu năm, cây hằng năm, đất trồng lúa và các loại đất khác</t>
  </si>
  <si>
    <t>Dự án Khu du lịch biển Lăng Cô - đầm Lập An</t>
  </si>
  <si>
    <t>Xây dựng khu phức hợp du lịch, nghỉ dưỡng đạt tiêu chuẩn 4, 5 sao.</t>
  </si>
  <si>
    <t>Hiện trạng sử dụng đất chủ yếu là đất ở, đất trồng cây lâu năm, cây hằng năm, đất nghĩa trang và các loại đất khác</t>
  </si>
  <si>
    <t>Xây dựng khu du lịch, nghỉ dưỡng đạt tiêu chuẩn 4, 5 sao.</t>
  </si>
  <si>
    <t>CÁC KCN TỈNH</t>
  </si>
  <si>
    <t>Huyện Phong Điền</t>
  </si>
  <si>
    <t>Đầu tư xây dựng kinh doanh kết cấu hạ tầng KCN.</t>
  </si>
  <si>
    <t>Hiện trạng sử dụng đất chủ yếu là đất lâm nghiệp, đất màu và các loại đất khác</t>
  </si>
  <si>
    <t>Dự án thuộc Quy hoạch chung xây dựng Khu công nghiệp Phong Điền được UBND tỉnh phê duyệt tại Quyết định số 2593/QĐ-UBND ngày 13/12/2010.</t>
  </si>
  <si>
    <t>Kết nối đường tỉnh lộ 9.</t>
  </si>
  <si>
    <t>Huyện Phú Vang</t>
  </si>
  <si>
    <t>Hiện trạng sử dụng đất chủ yếu là đất lâm nghiệp, đất trồng cây lâu năm, đất nghĩa trang và các loại đất khác</t>
  </si>
  <si>
    <t>Dự án thuộc Quy hoạch chi tiết xây dựng  tỷ lệ 1/2000 KCN Phú Đa, huyện Phú Vang, tỉnh Thừa Thiên Huế được UBND tỉnh phê duyệt tại Quyết định số 2184/QĐ-UBND ngày 27/10/2014.</t>
  </si>
  <si>
    <t>Kết nối đường tỉnh lộ 10B.</t>
  </si>
  <si>
    <t>Ranh giới</t>
  </si>
  <si>
    <t>Thời gian dự kiến KGĐT</t>
  </si>
  <si>
    <t xml:space="preserve">Đơn vị theo dõi theo từng giai đoạn </t>
  </si>
  <si>
    <t>Ban Quản lý</t>
  </si>
  <si>
    <t xml:space="preserve"> - Phía Bắc giáp Khu phi thuế quan.
 - Phía Nam giáp QL1A.
 - Phía Đông giáp đường nối QL1A và cảng.
- Phía Tây giáp núi Thổ Sơn.</t>
  </si>
  <si>
    <t>Ban Quản lý, Sở Xây dựng</t>
  </si>
  <si>
    <t xml:space="preserve"> - Ban Quản lý
 - Sở KHĐT</t>
  </si>
  <si>
    <t xml:space="preserve">  - Phía Bắc: Giáp các dự án du lịch biển;
- Phía Nam: Giáp Nhà thờ Loan Lý;
- Phía Đông: Giáp biển Lăng Cô;
- Phía Tây giáp đầm Lập An. </t>
  </si>
  <si>
    <t xml:space="preserve"> - Ban Quản lý
 - Sở KHĐT
 - Sở Xây dựng</t>
  </si>
  <si>
    <t xml:space="preserve"> - Phía Đông Bắc giáp đường Tây phá Tam Giang.
 - Phía Đông Nam giáp đường quy hoạch.
 - Phía Đông Nam giáp Khu dân cư xã Phú Lương, Phú Xuân.
 - Phía Tây Nam giáp tỉnh lộ 10AC.</t>
  </si>
  <si>
    <t>Tổng vốn đầu tư dự kiến (tỷ đồng)</t>
  </si>
  <si>
    <t>Tuyến đường ngang kết nối Quốc lộ 1A đến khu đất</t>
  </si>
  <si>
    <t>Hiện trạng sử dụng đất chủ yếu là đất ở nông thôn, đất trồng lúa, đất trồng cây hàng năm, lâu năm và các loại đất khác.</t>
  </si>
  <si>
    <t>Kết nối QL 1A, đường trục chính KĐT Chân Mây</t>
  </si>
  <si>
    <t>Dự án Khu đô thị Chân Mây (Vị trí trung tâm)</t>
  </si>
  <si>
    <t xml:space="preserve">- Phía Bắc: Giáp sông Bù Lu.
- Phía Nam: Giáp đường giao thông Quốc lộ 1A.
- Phía Đông: Giáp sông Thừa Lưu.
- Phía Tây: Giáp sông Bù Lu.
</t>
  </si>
  <si>
    <t>Dự án Khu đô thị Chân Mây (vị trí ven sông Bù Lu)</t>
  </si>
  <si>
    <t>Kết nối QL 1A, đường ven sông Bù Lu.</t>
  </si>
  <si>
    <t>Kết nối đường trục chính KĐT Chân Mây, đường ven sông Bù Lu.</t>
  </si>
  <si>
    <t>- Phía Bắc, Đông: Giáp sông Bù Lu.
- Phía Nam: Giáp mặt nước quy hoạch.
- Phía Tây giáp núi Hòn Một.</t>
  </si>
  <si>
    <t xml:space="preserve"> - Phía Bắc giáp QL1A.
 - Phía Nam giáp núi Bà Đợi.
 - Phía Đông giáp sông nước Ngọt.
- Phía Tây giáp KCN kỹ thuật cao Vị trí 1</t>
  </si>
  <si>
    <t xml:space="preserve"> - Phía Bắc giáp QL1A.
 - Phía Nam giáp núi Bà Đợi
 - Phía Đông giáp KCN kỹ thuật cao vị trí 2
- Phía Tây giáp núi Ông Bang</t>
  </si>
  <si>
    <t xml:space="preserve"> - Phía Bắc giáp QL1A.
 - Phía Nam giáp núi Thuỷ Bình.
 - Phía Đông giáp KCN kỹ thuật cao Vị trí 4
- Phía Tây giáp sông nước Ngọt.</t>
  </si>
  <si>
    <t xml:space="preserve"> - Phía Bắc giáp QL1A.
 - Phía Nam giáp núi Voi.
 - Phía Đông giáp sông nước Thừa Lưu.
- Phía Tây giáp KCN kỹ thuật cao Vị trí 3.</t>
  </si>
  <si>
    <t>Phú Lộc</t>
  </si>
  <si>
    <t xml:space="preserve">Dự án thuộc Quy hoạch chi tiết xây dựng  tỷ lệ 1/2000 cảng Chân Mây, huyện Phú Lộc, tỉnh Thừa Thiên Huế  đã được phê duyệt tại Quyết định số 2063/QĐ-UBND ngày 29/10/2010. </t>
  </si>
  <si>
    <t>Dự án Khu du lịch sinh thái Bãi Cả</t>
  </si>
  <si>
    <t>Khoảng 120ha</t>
  </si>
  <si>
    <t>-Phía Bắc: Giáp biển Đông.
- Phía Tây, Đông, Nam: Giáp rừng sản xuất.</t>
  </si>
  <si>
    <t>- Kết nối đường đèo Hải Vân.
 - Quy hoạch phát triển bến thuyền du lịch tại khu vực Bãi Cả.</t>
  </si>
  <si>
    <t>1. Dự án thuộc Quy hoạch phân khu xây dựng Khu du lịch sinh thái Bãi Chuối, huyện Phú Lộc, tỉnh Thừa Thiên Huế  đã được phê duyệt tại Quyết định số 2330/QĐ-UBND ngày 20/9/2021.
-</t>
  </si>
  <si>
    <t xml:space="preserve">Ban Quản lý.
</t>
  </si>
  <si>
    <t>Ban Quản lý;
Sở Xây dựng</t>
  </si>
  <si>
    <t xml:space="preserve">Xây dựng bến hàng tổng hợp, container; chiều dài bến 270m; Phục vụ tàu tải trọng 50.000 DWT cập bến. </t>
  </si>
  <si>
    <t>Hoàn thiện cơ sở hạ tầng khu Cảng Chân Mây, đáp ứng nhu cầu lưu thông hàng hóa qua Cảng.</t>
  </si>
  <si>
    <t>Khu đất do nhà nước quản lý và một phần khu đất đã được bồi thường, giải phóng mặt bằng.</t>
  </si>
  <si>
    <t>Dự án thuộc Quy hoạch chi tiết xây dựng  tỷ lệ 1/2000 cảng Chân Mây, huyện Phú Lộc, tỉnh Thừa Thiên Huế  đã được phê duyệt tại Quyết định số 2063/QĐ-UBND ngày 29/10/2010.</t>
  </si>
  <si>
    <t xml:space="preserve"> - Phía Bắc: Giáp đường giao thông, dự án Bến số 1 - cảng Chân Mây.
- Phía Đông: Giáp đường bổ trợ phía Đông Cảng (ven chân núi Giòn).
- Phía Tây: Giáp đường trục chính cảng Chân Mây.
- Phía Nam: Giáp đường giao thông, dự án Kho cảng xăng dầu Thừa Thiên Huế của Công ty CP Xăng dầu Thừa Thiên Huế.
</t>
  </si>
  <si>
    <t>Hoàn thiện cơ sở hạ tầng khu hậu cần Cảng Chân Mây, đáp ứng nhu cầu lưu thông hàng hóa qua Cảng.</t>
  </si>
  <si>
    <t xml:space="preserve">Phía Bắc giáp vị trí dự án Kho dăm gỗ Phúc Thịnh;
- Phía Đông: Giáp đường bổ trợ phía Đông Cảng (ven chân núi Giòn); 
- Phía Tây: Giáp phần đất còn lại của lô KT1;.
- Phía Nam: Giáp đường giao thông giữa lô KT1, KT2
</t>
  </si>
  <si>
    <t xml:space="preserve">Phía Bắc Giáp vị trí quy hoạch Bãi đỗ xe;
- Phía Đông: Giáp vị trí dự án Kho dăm gỗ Phúc Thịnh;
- Phía Tây: Giáp đường trục chính cảng Chân Mây.
- Phía Nam: Giáp lô đất quy hoạch nhà điều hành.
</t>
  </si>
  <si>
    <t>Hiện nay đang rà soát diện tích</t>
  </si>
  <si>
    <t>Dự án Khu đô thị Chân Mây (vị trí 2)</t>
  </si>
  <si>
    <t xml:space="preserve">- Phía Bắc: Giáp đường giao thông nội bộ Khu đô thị.
- Phía Nam: Giáp đường giao thông Quốc lộ 1A.
- Phía Đông: Giáp đường giao thông nội bộ Khu đô thị.
- Phía Tây: Giáp đường trục chính Khu đô thị Chân Mây.
</t>
  </si>
  <si>
    <t>Dự án Khu đô thị Chân Mây (vị trí 4)</t>
  </si>
  <si>
    <t xml:space="preserve">- Phía Bắc: Giáp mặt nước sông Thừa Lưu;
- Phía Nam: Giáp mặt nước quy hoạch;
- Phía Đông: Giáp mặt nước sông Thừa Lưu;
- Phía Tây: Giáp đường trục chính Khu đô thị Chân Mây.
</t>
  </si>
  <si>
    <t>Đầu tư xây dựng nhà máy cấp nước, công suất 55.000m3/ngàyđêm và hệ thống đường ống cấp nước sạch</t>
  </si>
  <si>
    <t>NĐT đang nghiên cứu đề xuất, ranh giới cụ thể sẽ được xác định khi thực hiện thủ tục chấp thuận chủ trương đầu tư</t>
  </si>
  <si>
    <t>Hiện trạng chủ yếu là đất lâm nghiệp</t>
  </si>
  <si>
    <t xml:space="preserve">Đã có đường giao thông kết nối </t>
  </si>
  <si>
    <t xml:space="preserve">Xây dựng bến hàng tổng hợp, container; chiều dài bến 350m; Phục vụ tàu tải trọng 50.000 DWT cập bến. </t>
  </si>
  <si>
    <t xml:space="preserve"> - Phía Bắc: Giáp quy hoạch Bến số 4 - cảng Chân Mây.
- Phía Đông: Giáp đường trục chính cảng Chân Mây.
- Phía Tây: Giáp biển.
- Phía Nam: Giáp quy hoạch Bến số 6 - cảng Chân Mây.
</t>
  </si>
  <si>
    <t xml:space="preserve"> - Phía Bắc: Giáp quy hoạch Bến số 5 - cảng Chân Mây.
- Phía Đông: Giáp đường trục chính cảng Chân Mây.
- Phía Tây: Giáp biển.
- Phía Nam: Giáp quy hoạch Bến dự trữ - cảng Chân Mây.
</t>
  </si>
  <si>
    <t>Dự án phù hợp quy hoạch chung xây dựng Khu kinh tế Chân Mây - Lăng Cô, Quy hoạch phân khu xây dựng Khu phía Nam trục trung tâm du lịch Lăng Cô, huyện phú Lộc, tỉnh Thừa Thiên Huế.</t>
  </si>
  <si>
    <t>13,2</t>
  </si>
  <si>
    <t>Theo quy mô dự án</t>
  </si>
  <si>
    <t>Dự án Kho bãi phục vụ sản xuất, kinh doanh tại khu cảng Chân Mây</t>
  </si>
  <si>
    <t xml:space="preserve">Dự án Trung tâm logistic và thương mại dịch vụ cảng Chân Mây </t>
  </si>
  <si>
    <t>Dự án Khu dịch vụ Logistic cảng Chân Mây</t>
  </si>
  <si>
    <t>Dự án Đầu tư xây dựng và kinh doanh kết cấu hạ tầng KCN Phong Điền Khu A</t>
  </si>
  <si>
    <t>Dự án Đầu tư xây dựng và kinh doanh kết cấu hạ tầng KCN Phú Đa</t>
  </si>
  <si>
    <t>Dự án Đầu tư xây dựng và kinh doanh kết cấu hạ tầng khu công nghiệp kỹ thuật cao (vị trí 2)</t>
  </si>
  <si>
    <t>Dự án Đầu tư xây dựng và kinh doanh kết cấu hạ tầng khu công nghiệp kỹ thuật cao (vị trí 3)</t>
  </si>
  <si>
    <t>Dự án Đầu tư xây dựng và kinh doanh kết cấu hạ tầng khu công nghiệp kỹ thuật cao (vị trí 1)</t>
  </si>
  <si>
    <t>Dự án Đầu tư xây dựng và kinh doanh kết cấu hạ tầng khu công nghiệp kỹ thuật cao (vị trí 4)</t>
  </si>
  <si>
    <t>Dự án Đầu tư Bến số 5</t>
  </si>
  <si>
    <t>Dự án Đầu tư Bến số 6</t>
  </si>
  <si>
    <t>Dự án Đầu tư nhà máy cấp nước sạch</t>
  </si>
  <si>
    <t xml:space="preserve"> - Khu đất thu hồi dự án Nhà máy may Vương Thy - Huế của Công ty CP Vương Thy - Huế (theoThông báo chấm dứt hoạt động dự án đầu tư, kèm theo Biên bản họp Đại hội đồng cổ đông số 01/BB-ĐHĐCĐ ngày 19/3/2021, Nghị quyết số 06/2022/NQ-VT ngày 19/3/2022).
- Đất đã được bồi thường, GPMB, đã thi công xây dựng một phần cổng và hàng rào khu đất.</t>
  </si>
  <si>
    <t>Dự án Sản xuất công nghiệp</t>
  </si>
  <si>
    <t>Tiến độ thực hiện dự án</t>
  </si>
  <si>
    <t>5 năm</t>
  </si>
  <si>
    <t>KHU KINH TẾ CHÂN MÂY - LĂNG CÔ</t>
  </si>
  <si>
    <t>Khu công nghiệp Chân Mây, KKT Chân Mây - Lăng Cô, huyện Phú Lộc</t>
  </si>
  <si>
    <t>KCN kỹ thuật cao, KKT Chân Mây - Lăng Cô, huyện Phú Lộc.</t>
  </si>
  <si>
    <t>Khu cảng Chân Mây, KKT Chân Mây - Lăng Cô, huyện Phú Lộc.</t>
  </si>
  <si>
    <t>Xã Lộc Thủy, huyện Phú Lộc.</t>
  </si>
  <si>
    <t>Khu đất thuộc Khu đô thị Chân Mây, Khu kinh tế Chân Mây - Lăng Cô, huyện Phú Lộc.</t>
  </si>
  <si>
    <t>Thị trấn Lăng Cô, huyện Phú Lộc, KKT Chân Mây - Lăng Cô, huyện Phú Lộc.</t>
  </si>
  <si>
    <t>Khu vực Bãi Cả, thị trấn Lăng Cô, Khu kinh tế Chân Mây Lăng Cô, huyện Phú Lộc.</t>
  </si>
  <si>
    <t>Một phần lô đất ký hiệu KT1 thuộc thuộc Quy hoạch chi tiết xây dựng cảng Chân Mây, KKT Chân Mây - Lăng Cô, huyện Phú Lộc.</t>
  </si>
  <si>
    <t>Một phần lô đất ký hiệu KT1 và lô KT2 thuộc thuộc Quy hoạch chi tiết xây dựng cảng Chân Mây, KKT Chân Mây - Lăng Cô , huyện Phú Lộc.</t>
  </si>
  <si>
    <t>KCN Phong Điền, huyện Phong Điền</t>
  </si>
  <si>
    <t>KCN Phú Đa, huyện Phú Vang.</t>
  </si>
  <si>
    <t>Lô CN16-1,CN16-2,KCN Phú Đa, huyện Phú Vang.</t>
  </si>
  <si>
    <t xml:space="preserve"> - Phía Đông Bắc giáp đường tỉnh lộ 10B.
 - Phía Nam giáp lô CN16-3, CN16-4.
  - Phía Tây Nam giáp dự án may mặc Sơn Hà - Huế.</t>
  </si>
  <si>
    <t>Lô CN16-3,CN16-4,KCN Phú Đa, huyện Phú Vang.</t>
  </si>
  <si>
    <t>Hiện trạng sử dụng đất chủ yếu là đất lâm nghiệp và các loại đất khác</t>
  </si>
  <si>
    <t>Dự án sản xuất công nghiệp</t>
  </si>
  <si>
    <t>Một phần Lô CN17-1,CN17-2,KCN Phú Đa, huyện Phú Vang.</t>
  </si>
  <si>
    <t>Một phần Lô CN15-1,CN15-2,KCN Phú Đa, huyện Phú Vang.</t>
  </si>
  <si>
    <t>- Phía Đông Bắc giáp lô CN14-2.
 - Phía Nam giáp đường quy hoạch KCN, cây xanh.
  - Phía Tây: Giáp lô CN13.</t>
  </si>
  <si>
    <t>- Phía Đông Bắc giáp lô CN16-1, CN16-2, cây xanh.
 - Phía Nam giáp lô CN17-1, CN17-2.
  - Phía Tây: Giáp đường quy hoạch KCN</t>
  </si>
  <si>
    <t>Sản xuất sản phẩm công nghiệp nhẹ, công nghiếp sạch, ít ô nhiễm môi trường</t>
  </si>
  <si>
    <t>- Phía Đông Bắc giáp lô CN16-3, CN16-4, cây xanh.
 - Phía Nam giáp lô CN17-3, CN17-4.
  - Phía Tây: Giáp đường quy hoạch KCN</t>
  </si>
  <si>
    <t>4 năm</t>
  </si>
  <si>
    <t>3 năm</t>
  </si>
  <si>
    <t>2 năm</t>
  </si>
  <si>
    <t>Khoảng 19,2</t>
  </si>
  <si>
    <t>Dự án Đầu tư Bến số 4, 5</t>
  </si>
  <si>
    <t xml:space="preserve">Xây dựng bến hàng tổng hợp, container; chiều dài bến 540m; Phục vụ tàu tải trọng đến 70.000 DWT cập bến. </t>
  </si>
  <si>
    <t>Dự án Đầu tư xây dựng và kinh doanh kết cấu hạ tầng Khu công nghiệp số 2 Chân Mây</t>
  </si>
  <si>
    <t>Diện tích bến cảng: 20,4; Diện tích phần nước trước bến: 5,9ha</t>
  </si>
  <si>
    <t>Stt</t>
  </si>
  <si>
    <t xml:space="preserve"> - Phía Bắc: Giáp quy hoạch Bến số 3 - cảng Chân Mây.
- Phía Đông: Giáp đường trục chính cảng Chân Mây.
- Phía Tây: Giáp biển.
- Phía Nam:  Giáp quy hoạch Bến số 6 - cảng Chân Mây.
</t>
  </si>
  <si>
    <t xml:space="preserve"> - Phía Bắc giáp khu đất dự án của Tổng Công ty Viglacera - CTCP.
- Phía Nam giáp đường sắt Bắc - Nam.
- Phí Đông giáp đường Tỉnh lộ 9.
- Phía Tây giáp khu đất dự án của Công ty TNHH C&amp;N Vina Huế - Hàn Quốc.</t>
  </si>
  <si>
    <r>
      <t xml:space="preserve">DANH MỤC DỰ ÁN KÊU GỌI ĐẦU TƯ GIAI ĐOẠN NĂM 2022 TRÊN ĐỊA BÀN KHU KINH TẾ, KHU CÔNG NGHIỆP TỈNH 
</t>
    </r>
    <r>
      <rPr>
        <i/>
        <sz val="16"/>
        <color theme="1"/>
        <rFont val="Times New Roman"/>
        <family val="1"/>
      </rPr>
      <t>(Đính kèm Quyết định số              /QĐ-UBND ngày      tháng      năm 2022 của UBND tỉnh)</t>
    </r>
  </si>
  <si>
    <t>Thống kê sơ bộ:
1. Đất rừng sản xuất khoảng 91ha.
2. Đất đồi chưa sử dụng khoảng 14,2ha.
3. Đất sông suối khoảng 11ha.
4. Đất giao thông khoảng 4ha.
5. Đất di tích khoảng 0,1ha.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</si>
</sst>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6">
    <font>
      <sz val="11"/>
      <color rgb="FF000000"/>
      <name val="Calibri"/>
    </font>
    <font>
      <sz val="10"/>
      <name val="Arial"/>
      <family val="2"/>
    </font>
    <font>
      <sz val="10"/>
      <name val="Arial"/>
      <family val="2"/>
      <charset val="163"/>
    </font>
    <font>
      <sz val="13"/>
      <name val="VNI-Times"/>
    </font>
    <font>
      <sz val="13"/>
      <name val="Times New Roman"/>
      <family val="1"/>
      <charset val="163"/>
    </font>
    <font>
      <u/>
      <sz val="11"/>
      <color theme="10"/>
      <name val="Calibri"/>
    </font>
    <font>
      <u/>
      <sz val="11"/>
      <color theme="11"/>
      <name val="Calibri"/>
    </font>
    <font>
      <b/>
      <sz val="12"/>
      <color theme="1"/>
      <name val="Times New Roman"/>
      <family val="1"/>
    </font>
    <font>
      <sz val="12"/>
      <color theme="1"/>
      <name val="Times New Roman"/>
      <family val="1"/>
    </font>
    <font>
      <sz val="13"/>
      <color theme="1"/>
      <name val="Times New Roman"/>
      <family val="1"/>
    </font>
    <font>
      <sz val="8"/>
      <name val="Calibri"/>
    </font>
    <font>
      <b/>
      <sz val="13"/>
      <color theme="1"/>
      <name val="Times New Roman"/>
      <family val="1"/>
    </font>
    <font>
      <i/>
      <sz val="12"/>
      <color theme="1"/>
      <name val="Times New Roman"/>
      <family val="1"/>
    </font>
    <font>
      <b/>
      <i/>
      <sz val="13"/>
      <color theme="1"/>
      <name val="Times New Roman"/>
      <family val="1"/>
    </font>
    <font>
      <b/>
      <sz val="16"/>
      <color theme="1"/>
      <name val="Times New Roman"/>
      <family val="1"/>
    </font>
    <font>
      <i/>
      <sz val="16"/>
      <color theme="1"/>
      <name val="Times New Roman"/>
      <family val="1"/>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1">
    <xf numFmtId="0" fontId="0" fillId="0" borderId="0"/>
    <xf numFmtId="0" fontId="1" fillId="0" borderId="0"/>
    <xf numFmtId="0" fontId="2" fillId="0" borderId="0"/>
    <xf numFmtId="0" fontId="2" fillId="0" borderId="0"/>
    <xf numFmtId="0" fontId="2" fillId="0" borderId="0"/>
    <xf numFmtId="0" fontId="3" fillId="0" borderId="0"/>
    <xf numFmtId="43"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quotePrefix="1" applyFont="1" applyFill="1" applyBorder="1" applyAlignment="1">
      <alignment horizontal="left" vertical="center" wrapText="1"/>
    </xf>
    <xf numFmtId="0" fontId="9" fillId="0" borderId="1" xfId="2" applyFont="1" applyFill="1" applyBorder="1" applyAlignment="1">
      <alignment horizontal="justify" vertical="center" wrapText="1"/>
    </xf>
    <xf numFmtId="0" fontId="9" fillId="0" borderId="1" xfId="2" quotePrefix="1" applyFont="1" applyFill="1" applyBorder="1" applyAlignment="1">
      <alignment horizontal="justify" vertical="center" wrapText="1"/>
    </xf>
    <xf numFmtId="0" fontId="9" fillId="0" borderId="1" xfId="2" applyFont="1" applyFill="1" applyBorder="1" applyAlignment="1" applyProtection="1">
      <alignment horizontal="left" vertical="center" wrapText="1"/>
      <protection locked="0"/>
    </xf>
    <xf numFmtId="3"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3" applyFont="1" applyFill="1" applyBorder="1" applyAlignment="1">
      <alignment horizontal="justify" vertical="center" wrapText="1"/>
    </xf>
    <xf numFmtId="164" fontId="9" fillId="0" borderId="1" xfId="4"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2" applyFont="1" applyFill="1" applyBorder="1" applyAlignment="1">
      <alignment horizontal="left" vertical="center" wrapText="1"/>
    </xf>
    <xf numFmtId="3" fontId="9" fillId="0" borderId="1" xfId="2"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64" fontId="9" fillId="0" borderId="1" xfId="1" applyNumberFormat="1" applyFont="1" applyFill="1" applyBorder="1" applyAlignment="1">
      <alignment horizontal="center" vertical="center" wrapText="1"/>
    </xf>
    <xf numFmtId="49" fontId="9" fillId="0" borderId="1" xfId="2" quotePrefix="1" applyNumberFormat="1" applyFont="1" applyFill="1" applyBorder="1" applyAlignment="1">
      <alignment horizontal="justify"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xf>
    <xf numFmtId="3" fontId="8" fillId="0" borderId="0" xfId="0" applyNumberFormat="1"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2" applyFont="1" applyFill="1" applyBorder="1" applyAlignment="1">
      <alignment horizontal="justify" vertical="center" wrapText="1"/>
    </xf>
    <xf numFmtId="0" fontId="9" fillId="0" borderId="3" xfId="2" applyFont="1" applyFill="1" applyBorder="1" applyAlignment="1">
      <alignment horizontal="left" vertical="center" wrapText="1"/>
    </xf>
    <xf numFmtId="0" fontId="9" fillId="0" borderId="3" xfId="3" applyFont="1" applyFill="1" applyBorder="1" applyAlignment="1">
      <alignment horizontal="justify" vertical="center" wrapText="1"/>
    </xf>
    <xf numFmtId="164" fontId="9" fillId="0" borderId="3" xfId="4"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3" quotePrefix="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2" applyFont="1" applyFill="1" applyBorder="1" applyAlignment="1">
      <alignment horizontal="justify" vertical="center" wrapText="1"/>
    </xf>
    <xf numFmtId="0" fontId="9" fillId="0" borderId="2" xfId="2" applyFont="1" applyFill="1" applyBorder="1" applyAlignment="1">
      <alignment horizontal="left" vertical="center" wrapText="1"/>
    </xf>
    <xf numFmtId="0" fontId="9" fillId="0" borderId="2" xfId="3" applyFont="1" applyFill="1" applyBorder="1" applyAlignment="1">
      <alignment horizontal="justify" vertical="center" wrapText="1"/>
    </xf>
    <xf numFmtId="164" fontId="9" fillId="0" borderId="2" xfId="4"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4" xfId="2" applyFont="1" applyFill="1" applyBorder="1" applyAlignment="1">
      <alignment horizontal="left" vertical="center"/>
    </xf>
    <xf numFmtId="3" fontId="11" fillId="0" borderId="2"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 fillId="0" borderId="1" xfId="3" quotePrefix="1" applyFont="1" applyFill="1" applyBorder="1" applyAlignment="1">
      <alignment horizontal="justify" vertical="center" wrapText="1"/>
    </xf>
  </cellXfs>
  <cellStyles count="11">
    <cellStyle name="Comma 4" xfId="6"/>
    <cellStyle name="Followed Hyperlink" xfId="8" builtinId="9" hidden="1"/>
    <cellStyle name="Followed Hyperlink" xfId="10" builtinId="9" hidden="1"/>
    <cellStyle name="Hyperlink" xfId="7" builtinId="8" hidden="1"/>
    <cellStyle name="Hyperlink" xfId="9" builtinId="8" hidden="1"/>
    <cellStyle name="Normal" xfId="0" builtinId="0"/>
    <cellStyle name="Normal 2" xfId="1"/>
    <cellStyle name="Normal 3" xfId="5"/>
    <cellStyle name="Normal 5" xfId="2"/>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tabSelected="1" view="pageBreakPreview" zoomScale="88" zoomScaleNormal="88" zoomScaleSheetLayoutView="55" zoomScalePageLayoutView="88" workbookViewId="0">
      <pane ySplit="7" topLeftCell="A29" activePane="bottomLeft" state="frozen"/>
      <selection pane="bottomLeft" activeCell="A32" sqref="A32:N32"/>
    </sheetView>
  </sheetViews>
  <sheetFormatPr defaultColWidth="9.140625" defaultRowHeight="15.75"/>
  <cols>
    <col min="1" max="1" width="6.140625" style="20" customWidth="1"/>
    <col min="2" max="2" width="11.42578125" style="19" customWidth="1"/>
    <col min="3" max="3" width="11.85546875" style="19" customWidth="1"/>
    <col min="4" max="4" width="11" style="20" hidden="1" customWidth="1"/>
    <col min="5" max="5" width="18.42578125" style="2" customWidth="1"/>
    <col min="6" max="6" width="9.28515625" style="20" customWidth="1"/>
    <col min="7" max="7" width="24.85546875" style="20" customWidth="1"/>
    <col min="8" max="8" width="22.42578125" style="2" customWidth="1"/>
    <col min="9" max="9" width="24.7109375" style="2" customWidth="1"/>
    <col min="10" max="10" width="10.28515625" style="2" customWidth="1"/>
    <col min="11" max="11" width="9.28515625" style="2" customWidth="1"/>
    <col min="12" max="12" width="11" style="20" customWidth="1"/>
    <col min="13" max="13" width="10.7109375" style="19" customWidth="1"/>
    <col min="14" max="14" width="10.28515625" style="22" customWidth="1"/>
    <col min="15" max="15" width="8.42578125" style="2" customWidth="1"/>
    <col min="16" max="16" width="9.140625" style="2"/>
    <col min="17" max="18" width="11.7109375" style="2" bestFit="1" customWidth="1"/>
    <col min="19" max="16384" width="9.140625" style="2"/>
  </cols>
  <sheetData>
    <row r="1" spans="1:14">
      <c r="A1" s="45" t="s">
        <v>141</v>
      </c>
      <c r="B1" s="45"/>
      <c r="C1" s="45"/>
      <c r="D1" s="45"/>
      <c r="E1" s="45"/>
      <c r="F1" s="45"/>
      <c r="G1" s="45"/>
      <c r="H1" s="45"/>
      <c r="I1" s="45"/>
      <c r="J1" s="45"/>
      <c r="K1" s="45"/>
      <c r="L1" s="45"/>
      <c r="M1" s="45"/>
      <c r="N1" s="45"/>
    </row>
    <row r="2" spans="1:14">
      <c r="A2" s="45"/>
      <c r="B2" s="45"/>
      <c r="C2" s="45"/>
      <c r="D2" s="45"/>
      <c r="E2" s="45"/>
      <c r="F2" s="45"/>
      <c r="G2" s="45"/>
      <c r="H2" s="45"/>
      <c r="I2" s="45"/>
      <c r="J2" s="45"/>
      <c r="K2" s="45"/>
      <c r="L2" s="45"/>
      <c r="M2" s="45"/>
      <c r="N2" s="45"/>
    </row>
    <row r="3" spans="1:14" ht="21.75" customHeight="1">
      <c r="A3" s="45"/>
      <c r="B3" s="45"/>
      <c r="C3" s="45"/>
      <c r="D3" s="45"/>
      <c r="E3" s="45"/>
      <c r="F3" s="45"/>
      <c r="G3" s="45"/>
      <c r="H3" s="45"/>
      <c r="I3" s="45"/>
      <c r="J3" s="45"/>
      <c r="K3" s="45"/>
      <c r="L3" s="45"/>
      <c r="M3" s="45"/>
      <c r="N3" s="45"/>
    </row>
    <row r="4" spans="1:14">
      <c r="A4" s="57"/>
      <c r="B4" s="57"/>
      <c r="C4" s="57"/>
      <c r="D4" s="57"/>
      <c r="E4" s="57"/>
      <c r="F4" s="57"/>
      <c r="G4" s="57"/>
      <c r="H4" s="57"/>
      <c r="I4" s="57"/>
      <c r="J4" s="57"/>
      <c r="K4" s="57"/>
      <c r="L4" s="57"/>
      <c r="M4" s="57"/>
      <c r="N4" s="57"/>
    </row>
    <row r="5" spans="1:14" s="13" customFormat="1" ht="16.5" customHeight="1">
      <c r="A5" s="55" t="s">
        <v>138</v>
      </c>
      <c r="B5" s="55" t="s">
        <v>0</v>
      </c>
      <c r="C5" s="48" t="s">
        <v>1</v>
      </c>
      <c r="D5" s="24"/>
      <c r="E5" s="55" t="s">
        <v>4</v>
      </c>
      <c r="F5" s="55" t="s">
        <v>5</v>
      </c>
      <c r="G5" s="55" t="s">
        <v>35</v>
      </c>
      <c r="H5" s="55" t="s">
        <v>6</v>
      </c>
      <c r="I5" s="55" t="s">
        <v>7</v>
      </c>
      <c r="J5" s="55" t="s">
        <v>8</v>
      </c>
      <c r="K5" s="55" t="s">
        <v>36</v>
      </c>
      <c r="L5" s="55" t="s">
        <v>105</v>
      </c>
      <c r="M5" s="46" t="s">
        <v>37</v>
      </c>
      <c r="N5" s="53" t="s">
        <v>45</v>
      </c>
    </row>
    <row r="6" spans="1:14" s="13" customFormat="1" ht="63.95" customHeight="1">
      <c r="A6" s="56"/>
      <c r="B6" s="56"/>
      <c r="C6" s="49"/>
      <c r="D6" s="25" t="s">
        <v>9</v>
      </c>
      <c r="E6" s="56"/>
      <c r="F6" s="56"/>
      <c r="G6" s="56"/>
      <c r="H6" s="56"/>
      <c r="I6" s="56"/>
      <c r="J6" s="56"/>
      <c r="K6" s="56"/>
      <c r="L6" s="56"/>
      <c r="M6" s="47"/>
      <c r="N6" s="54"/>
    </row>
    <row r="7" spans="1:14" s="13" customFormat="1" ht="17.25">
      <c r="A7" s="23">
        <v>1</v>
      </c>
      <c r="B7" s="23">
        <v>2</v>
      </c>
      <c r="C7" s="23">
        <v>3</v>
      </c>
      <c r="D7" s="23">
        <v>4</v>
      </c>
      <c r="E7" s="23">
        <v>5</v>
      </c>
      <c r="F7" s="23">
        <v>6</v>
      </c>
      <c r="G7" s="23">
        <v>7</v>
      </c>
      <c r="H7" s="23">
        <v>8</v>
      </c>
      <c r="I7" s="23">
        <v>9</v>
      </c>
      <c r="J7" s="23">
        <v>10</v>
      </c>
      <c r="K7" s="23">
        <v>11</v>
      </c>
      <c r="L7" s="23">
        <v>12</v>
      </c>
      <c r="M7" s="23">
        <v>13</v>
      </c>
      <c r="N7" s="23">
        <v>14</v>
      </c>
    </row>
    <row r="8" spans="1:14" s="1" customFormat="1" ht="24" customHeight="1">
      <c r="A8" s="35" t="s">
        <v>2</v>
      </c>
      <c r="B8" s="50" t="s">
        <v>107</v>
      </c>
      <c r="C8" s="51"/>
      <c r="D8" s="51"/>
      <c r="E8" s="51"/>
      <c r="F8" s="51"/>
      <c r="G8" s="51"/>
      <c r="H8" s="51"/>
      <c r="I8" s="51"/>
      <c r="J8" s="51"/>
      <c r="K8" s="51"/>
      <c r="L8" s="51"/>
      <c r="M8" s="51"/>
      <c r="N8" s="52"/>
    </row>
    <row r="9" spans="1:14" ht="168.75" customHeight="1">
      <c r="A9" s="44">
        <v>1</v>
      </c>
      <c r="B9" s="6" t="s">
        <v>136</v>
      </c>
      <c r="C9" s="14" t="s">
        <v>108</v>
      </c>
      <c r="D9" s="33" t="s">
        <v>10</v>
      </c>
      <c r="E9" s="11" t="s">
        <v>19</v>
      </c>
      <c r="F9" s="12">
        <v>120</v>
      </c>
      <c r="G9" s="11" t="s">
        <v>39</v>
      </c>
      <c r="H9" s="6" t="s">
        <v>20</v>
      </c>
      <c r="I9" s="6" t="s">
        <v>15</v>
      </c>
      <c r="J9" s="6" t="s">
        <v>18</v>
      </c>
      <c r="K9" s="10">
        <v>2022</v>
      </c>
      <c r="L9" s="10" t="s">
        <v>106</v>
      </c>
      <c r="M9" s="14" t="s">
        <v>40</v>
      </c>
      <c r="N9" s="15">
        <v>800</v>
      </c>
    </row>
    <row r="10" spans="1:14" ht="182.25" customHeight="1">
      <c r="A10" s="44">
        <v>2</v>
      </c>
      <c r="B10" s="11" t="s">
        <v>98</v>
      </c>
      <c r="C10" s="14" t="s">
        <v>109</v>
      </c>
      <c r="D10" s="33" t="s">
        <v>10</v>
      </c>
      <c r="E10" s="11" t="s">
        <v>19</v>
      </c>
      <c r="F10" s="12">
        <v>400</v>
      </c>
      <c r="G10" s="11" t="s">
        <v>56</v>
      </c>
      <c r="H10" s="6" t="s">
        <v>20</v>
      </c>
      <c r="I10" s="6" t="s">
        <v>13</v>
      </c>
      <c r="J10" s="6" t="s">
        <v>46</v>
      </c>
      <c r="K10" s="10">
        <v>2022</v>
      </c>
      <c r="L10" s="10" t="s">
        <v>106</v>
      </c>
      <c r="M10" s="14" t="s">
        <v>38</v>
      </c>
      <c r="N10" s="15">
        <f>5*F10</f>
        <v>2000</v>
      </c>
    </row>
    <row r="11" spans="1:14" ht="187.5" customHeight="1">
      <c r="A11" s="44">
        <v>3</v>
      </c>
      <c r="B11" s="11" t="s">
        <v>96</v>
      </c>
      <c r="C11" s="14" t="s">
        <v>109</v>
      </c>
      <c r="D11" s="33" t="s">
        <v>10</v>
      </c>
      <c r="E11" s="11" t="s">
        <v>19</v>
      </c>
      <c r="F11" s="12">
        <v>310</v>
      </c>
      <c r="G11" s="11" t="s">
        <v>55</v>
      </c>
      <c r="H11" s="6" t="s">
        <v>20</v>
      </c>
      <c r="I11" s="6" t="s">
        <v>13</v>
      </c>
      <c r="J11" s="6" t="s">
        <v>46</v>
      </c>
      <c r="K11" s="10">
        <v>2022</v>
      </c>
      <c r="L11" s="10" t="s">
        <v>106</v>
      </c>
      <c r="M11" s="14" t="s">
        <v>38</v>
      </c>
      <c r="N11" s="15">
        <f>5*F11</f>
        <v>1550</v>
      </c>
    </row>
    <row r="12" spans="1:14" ht="193.5" customHeight="1">
      <c r="A12" s="44">
        <v>4</v>
      </c>
      <c r="B12" s="11" t="s">
        <v>97</v>
      </c>
      <c r="C12" s="14" t="s">
        <v>109</v>
      </c>
      <c r="D12" s="33" t="s">
        <v>10</v>
      </c>
      <c r="E12" s="11" t="s">
        <v>19</v>
      </c>
      <c r="F12" s="12">
        <v>305</v>
      </c>
      <c r="G12" s="11" t="s">
        <v>57</v>
      </c>
      <c r="H12" s="6" t="s">
        <v>20</v>
      </c>
      <c r="I12" s="6" t="s">
        <v>13</v>
      </c>
      <c r="J12" s="6" t="s">
        <v>46</v>
      </c>
      <c r="K12" s="10">
        <v>2022</v>
      </c>
      <c r="L12" s="10" t="s">
        <v>106</v>
      </c>
      <c r="M12" s="14" t="s">
        <v>38</v>
      </c>
      <c r="N12" s="15">
        <f>5*F12</f>
        <v>1525</v>
      </c>
    </row>
    <row r="13" spans="1:14" ht="193.5" customHeight="1">
      <c r="A13" s="44">
        <v>5</v>
      </c>
      <c r="B13" s="11" t="s">
        <v>99</v>
      </c>
      <c r="C13" s="14" t="s">
        <v>109</v>
      </c>
      <c r="D13" s="33" t="s">
        <v>10</v>
      </c>
      <c r="E13" s="11" t="s">
        <v>19</v>
      </c>
      <c r="F13" s="12">
        <v>290</v>
      </c>
      <c r="G13" s="11" t="s">
        <v>58</v>
      </c>
      <c r="H13" s="6" t="s">
        <v>20</v>
      </c>
      <c r="I13" s="6" t="s">
        <v>13</v>
      </c>
      <c r="J13" s="6" t="s">
        <v>46</v>
      </c>
      <c r="K13" s="10">
        <v>2022</v>
      </c>
      <c r="L13" s="10" t="s">
        <v>106</v>
      </c>
      <c r="M13" s="14" t="s">
        <v>38</v>
      </c>
      <c r="N13" s="15">
        <f>5*F13</f>
        <v>1450</v>
      </c>
    </row>
    <row r="14" spans="1:14" ht="186" customHeight="1">
      <c r="A14" s="44">
        <v>6</v>
      </c>
      <c r="B14" s="11" t="s">
        <v>134</v>
      </c>
      <c r="C14" s="14" t="s">
        <v>110</v>
      </c>
      <c r="D14" s="16" t="s">
        <v>59</v>
      </c>
      <c r="E14" s="11" t="s">
        <v>135</v>
      </c>
      <c r="F14" s="12" t="s">
        <v>137</v>
      </c>
      <c r="G14" s="11" t="s">
        <v>139</v>
      </c>
      <c r="H14" s="6" t="s">
        <v>16</v>
      </c>
      <c r="I14" s="6" t="s">
        <v>60</v>
      </c>
      <c r="J14" s="6" t="s">
        <v>17</v>
      </c>
      <c r="K14" s="10">
        <v>2022</v>
      </c>
      <c r="L14" s="10" t="s">
        <v>130</v>
      </c>
      <c r="M14" s="14" t="s">
        <v>67</v>
      </c>
      <c r="N14" s="9">
        <v>1600</v>
      </c>
    </row>
    <row r="15" spans="1:14" ht="368.1" hidden="1" customHeight="1">
      <c r="A15" s="44">
        <v>7</v>
      </c>
      <c r="B15" s="11" t="s">
        <v>100</v>
      </c>
      <c r="C15" s="14" t="s">
        <v>110</v>
      </c>
      <c r="D15" s="16" t="s">
        <v>59</v>
      </c>
      <c r="E15" s="11" t="s">
        <v>68</v>
      </c>
      <c r="F15" s="12">
        <v>10.199999999999999</v>
      </c>
      <c r="G15" s="11" t="s">
        <v>86</v>
      </c>
      <c r="H15" s="6" t="s">
        <v>16</v>
      </c>
      <c r="I15" s="6" t="s">
        <v>60</v>
      </c>
      <c r="J15" s="6" t="s">
        <v>17</v>
      </c>
      <c r="K15" s="10">
        <v>2022</v>
      </c>
      <c r="L15" s="10" t="s">
        <v>130</v>
      </c>
      <c r="M15" s="14" t="s">
        <v>67</v>
      </c>
      <c r="N15" s="9">
        <v>800</v>
      </c>
    </row>
    <row r="16" spans="1:14" ht="181.5" hidden="1">
      <c r="A16" s="44">
        <v>6</v>
      </c>
      <c r="B16" s="11" t="s">
        <v>101</v>
      </c>
      <c r="C16" s="14" t="s">
        <v>110</v>
      </c>
      <c r="D16" s="16" t="s">
        <v>59</v>
      </c>
      <c r="E16" s="11" t="s">
        <v>85</v>
      </c>
      <c r="F16" s="12" t="s">
        <v>89</v>
      </c>
      <c r="G16" s="11" t="s">
        <v>87</v>
      </c>
      <c r="H16" s="6" t="s">
        <v>16</v>
      </c>
      <c r="I16" s="6" t="s">
        <v>60</v>
      </c>
      <c r="J16" s="6" t="s">
        <v>17</v>
      </c>
      <c r="K16" s="10">
        <v>2022</v>
      </c>
      <c r="L16" s="10" t="s">
        <v>130</v>
      </c>
      <c r="M16" s="14" t="s">
        <v>67</v>
      </c>
      <c r="N16" s="9">
        <v>800</v>
      </c>
    </row>
    <row r="17" spans="1:14" ht="163.5" customHeight="1">
      <c r="A17" s="44">
        <v>7</v>
      </c>
      <c r="B17" s="11" t="s">
        <v>102</v>
      </c>
      <c r="C17" s="14" t="s">
        <v>111</v>
      </c>
      <c r="D17" s="33" t="s">
        <v>10</v>
      </c>
      <c r="E17" s="11" t="s">
        <v>81</v>
      </c>
      <c r="F17" s="12">
        <v>5</v>
      </c>
      <c r="G17" s="11" t="s">
        <v>82</v>
      </c>
      <c r="H17" s="6" t="s">
        <v>83</v>
      </c>
      <c r="I17" s="6" t="s">
        <v>13</v>
      </c>
      <c r="J17" s="6" t="s">
        <v>84</v>
      </c>
      <c r="K17" s="10">
        <v>2022</v>
      </c>
      <c r="L17" s="10" t="s">
        <v>131</v>
      </c>
      <c r="M17" s="6" t="s">
        <v>38</v>
      </c>
      <c r="N17" s="15">
        <v>450</v>
      </c>
    </row>
    <row r="18" spans="1:14" ht="207" customHeight="1">
      <c r="A18" s="44">
        <v>8</v>
      </c>
      <c r="B18" s="6" t="s">
        <v>49</v>
      </c>
      <c r="C18" s="14" t="s">
        <v>112</v>
      </c>
      <c r="D18" s="6" t="s">
        <v>10</v>
      </c>
      <c r="E18" s="6" t="s">
        <v>11</v>
      </c>
      <c r="F18" s="17">
        <v>1000</v>
      </c>
      <c r="G18" s="7" t="s">
        <v>50</v>
      </c>
      <c r="H18" s="6" t="s">
        <v>47</v>
      </c>
      <c r="I18" s="6" t="s">
        <v>13</v>
      </c>
      <c r="J18" s="6" t="s">
        <v>48</v>
      </c>
      <c r="K18" s="10">
        <v>2022</v>
      </c>
      <c r="L18" s="10" t="s">
        <v>106</v>
      </c>
      <c r="M18" s="14" t="s">
        <v>41</v>
      </c>
      <c r="N18" s="15">
        <f>F18*35</f>
        <v>35000</v>
      </c>
    </row>
    <row r="19" spans="1:14" ht="204.75" customHeight="1">
      <c r="A19" s="44">
        <v>9</v>
      </c>
      <c r="B19" s="6" t="s">
        <v>51</v>
      </c>
      <c r="C19" s="14" t="s">
        <v>112</v>
      </c>
      <c r="D19" s="6" t="s">
        <v>10</v>
      </c>
      <c r="E19" s="6" t="s">
        <v>11</v>
      </c>
      <c r="F19" s="17">
        <v>420</v>
      </c>
      <c r="G19" s="7" t="s">
        <v>54</v>
      </c>
      <c r="H19" s="6" t="s">
        <v>12</v>
      </c>
      <c r="I19" s="6" t="s">
        <v>13</v>
      </c>
      <c r="J19" s="6" t="s">
        <v>52</v>
      </c>
      <c r="K19" s="10">
        <v>2022</v>
      </c>
      <c r="L19" s="10" t="s">
        <v>106</v>
      </c>
      <c r="M19" s="14" t="s">
        <v>41</v>
      </c>
      <c r="N19" s="15">
        <f>F19*35</f>
        <v>14700</v>
      </c>
    </row>
    <row r="20" spans="1:14" ht="198.75" customHeight="1">
      <c r="A20" s="44">
        <v>10</v>
      </c>
      <c r="B20" s="6" t="s">
        <v>77</v>
      </c>
      <c r="C20" s="14" t="s">
        <v>112</v>
      </c>
      <c r="D20" s="6" t="s">
        <v>10</v>
      </c>
      <c r="E20" s="6" t="s">
        <v>11</v>
      </c>
      <c r="F20" s="17">
        <v>43.2</v>
      </c>
      <c r="G20" s="18" t="s">
        <v>78</v>
      </c>
      <c r="H20" s="6" t="s">
        <v>12</v>
      </c>
      <c r="I20" s="6" t="s">
        <v>13</v>
      </c>
      <c r="J20" s="6" t="s">
        <v>14</v>
      </c>
      <c r="K20" s="10">
        <v>2022</v>
      </c>
      <c r="L20" s="10" t="s">
        <v>106</v>
      </c>
      <c r="M20" s="14" t="s">
        <v>41</v>
      </c>
      <c r="N20" s="15">
        <v>1290</v>
      </c>
    </row>
    <row r="21" spans="1:14" ht="218.1" customHeight="1">
      <c r="A21" s="44">
        <v>11</v>
      </c>
      <c r="B21" s="6" t="s">
        <v>79</v>
      </c>
      <c r="C21" s="14" t="s">
        <v>112</v>
      </c>
      <c r="D21" s="6" t="s">
        <v>10</v>
      </c>
      <c r="E21" s="6" t="s">
        <v>11</v>
      </c>
      <c r="F21" s="17">
        <v>71</v>
      </c>
      <c r="G21" s="18" t="s">
        <v>80</v>
      </c>
      <c r="H21" s="6" t="s">
        <v>12</v>
      </c>
      <c r="I21" s="6" t="s">
        <v>13</v>
      </c>
      <c r="J21" s="6" t="s">
        <v>53</v>
      </c>
      <c r="K21" s="10">
        <v>2022</v>
      </c>
      <c r="L21" s="10" t="s">
        <v>106</v>
      </c>
      <c r="M21" s="14" t="s">
        <v>41</v>
      </c>
      <c r="N21" s="15">
        <v>2130</v>
      </c>
    </row>
    <row r="22" spans="1:14" ht="141" hidden="1" customHeight="1">
      <c r="A22" s="44">
        <v>12</v>
      </c>
      <c r="B22" s="6" t="s">
        <v>21</v>
      </c>
      <c r="C22" s="14" t="s">
        <v>113</v>
      </c>
      <c r="D22" s="33" t="s">
        <v>10</v>
      </c>
      <c r="E22" s="11" t="s">
        <v>22</v>
      </c>
      <c r="F22" s="12" t="s">
        <v>76</v>
      </c>
      <c r="G22" s="11" t="s">
        <v>42</v>
      </c>
      <c r="H22" s="11" t="s">
        <v>23</v>
      </c>
      <c r="I22" s="6" t="s">
        <v>88</v>
      </c>
      <c r="J22" s="4" t="s">
        <v>14</v>
      </c>
      <c r="K22" s="10">
        <v>2022</v>
      </c>
      <c r="L22" s="10" t="s">
        <v>106</v>
      </c>
      <c r="M22" s="3" t="s">
        <v>43</v>
      </c>
      <c r="N22" s="9">
        <v>6000</v>
      </c>
    </row>
    <row r="23" spans="1:14" ht="152.1" customHeight="1">
      <c r="A23" s="44">
        <v>12</v>
      </c>
      <c r="B23" s="6" t="s">
        <v>21</v>
      </c>
      <c r="C23" s="14" t="s">
        <v>113</v>
      </c>
      <c r="D23" s="33" t="s">
        <v>10</v>
      </c>
      <c r="E23" s="11" t="s">
        <v>22</v>
      </c>
      <c r="F23" s="12" t="s">
        <v>133</v>
      </c>
      <c r="G23" s="11" t="s">
        <v>42</v>
      </c>
      <c r="H23" s="11" t="s">
        <v>23</v>
      </c>
      <c r="I23" s="6" t="s">
        <v>88</v>
      </c>
      <c r="J23" s="4" t="s">
        <v>14</v>
      </c>
      <c r="K23" s="10">
        <v>2022</v>
      </c>
      <c r="L23" s="10" t="s">
        <v>106</v>
      </c>
      <c r="M23" s="3" t="s">
        <v>43</v>
      </c>
      <c r="N23" s="9">
        <v>4000</v>
      </c>
    </row>
    <row r="24" spans="1:14" ht="187.5" customHeight="1">
      <c r="A24" s="44">
        <v>13</v>
      </c>
      <c r="B24" s="3" t="s">
        <v>61</v>
      </c>
      <c r="C24" s="3" t="s">
        <v>114</v>
      </c>
      <c r="D24" s="33" t="s">
        <v>10</v>
      </c>
      <c r="E24" s="4" t="s">
        <v>24</v>
      </c>
      <c r="F24" s="33" t="s">
        <v>62</v>
      </c>
      <c r="G24" s="5" t="s">
        <v>63</v>
      </c>
      <c r="H24" s="6" t="s">
        <v>142</v>
      </c>
      <c r="I24" s="6" t="s">
        <v>65</v>
      </c>
      <c r="J24" s="7" t="s">
        <v>64</v>
      </c>
      <c r="K24" s="10">
        <v>2022</v>
      </c>
      <c r="L24" s="10" t="s">
        <v>106</v>
      </c>
      <c r="M24" s="8" t="s">
        <v>66</v>
      </c>
      <c r="N24" s="9">
        <v>2500</v>
      </c>
    </row>
    <row r="25" spans="1:14" ht="208.5" customHeight="1">
      <c r="A25" s="44">
        <v>14</v>
      </c>
      <c r="B25" s="4" t="s">
        <v>91</v>
      </c>
      <c r="C25" s="14" t="s">
        <v>115</v>
      </c>
      <c r="D25" s="33" t="s">
        <v>10</v>
      </c>
      <c r="E25" s="11" t="s">
        <v>73</v>
      </c>
      <c r="F25" s="12">
        <v>5</v>
      </c>
      <c r="G25" s="11" t="s">
        <v>74</v>
      </c>
      <c r="H25" s="6" t="s">
        <v>70</v>
      </c>
      <c r="I25" s="6" t="s">
        <v>71</v>
      </c>
      <c r="J25" s="6" t="s">
        <v>17</v>
      </c>
      <c r="K25" s="10">
        <v>2022</v>
      </c>
      <c r="L25" s="10" t="s">
        <v>131</v>
      </c>
      <c r="M25" s="4" t="s">
        <v>41</v>
      </c>
      <c r="N25" s="15">
        <v>120</v>
      </c>
    </row>
    <row r="26" spans="1:14" ht="221.1" customHeight="1">
      <c r="A26" s="44">
        <v>15</v>
      </c>
      <c r="B26" s="4" t="s">
        <v>92</v>
      </c>
      <c r="C26" s="14" t="s">
        <v>115</v>
      </c>
      <c r="D26" s="33" t="s">
        <v>10</v>
      </c>
      <c r="E26" s="11" t="s">
        <v>73</v>
      </c>
      <c r="F26" s="12">
        <v>5</v>
      </c>
      <c r="G26" s="11" t="s">
        <v>75</v>
      </c>
      <c r="H26" s="6" t="s">
        <v>70</v>
      </c>
      <c r="I26" s="6" t="s">
        <v>71</v>
      </c>
      <c r="J26" s="6" t="s">
        <v>17</v>
      </c>
      <c r="K26" s="10">
        <v>2022</v>
      </c>
      <c r="L26" s="10" t="s">
        <v>131</v>
      </c>
      <c r="M26" s="4" t="s">
        <v>41</v>
      </c>
      <c r="N26" s="15">
        <v>120</v>
      </c>
    </row>
    <row r="27" spans="1:14" ht="236.1" customHeight="1">
      <c r="A27" s="44">
        <v>16</v>
      </c>
      <c r="B27" s="6" t="s">
        <v>93</v>
      </c>
      <c r="C27" s="14" t="s">
        <v>116</v>
      </c>
      <c r="D27" s="33" t="s">
        <v>10</v>
      </c>
      <c r="E27" s="11" t="s">
        <v>69</v>
      </c>
      <c r="F27" s="12">
        <v>36</v>
      </c>
      <c r="G27" s="11" t="s">
        <v>72</v>
      </c>
      <c r="H27" s="6" t="s">
        <v>70</v>
      </c>
      <c r="I27" s="6" t="s">
        <v>71</v>
      </c>
      <c r="J27" s="6" t="s">
        <v>17</v>
      </c>
      <c r="K27" s="10">
        <v>2021</v>
      </c>
      <c r="L27" s="10" t="s">
        <v>131</v>
      </c>
      <c r="M27" s="4" t="s">
        <v>41</v>
      </c>
      <c r="N27" s="15">
        <f>35*36</f>
        <v>1260</v>
      </c>
    </row>
    <row r="28" spans="1:14" ht="24" customHeight="1">
      <c r="A28" s="35" t="s">
        <v>3</v>
      </c>
      <c r="B28" s="50" t="s">
        <v>25</v>
      </c>
      <c r="C28" s="51"/>
      <c r="D28" s="51"/>
      <c r="E28" s="51"/>
      <c r="F28" s="51"/>
      <c r="G28" s="51"/>
      <c r="H28" s="51"/>
      <c r="I28" s="51"/>
      <c r="J28" s="51"/>
      <c r="K28" s="51"/>
      <c r="L28" s="51"/>
      <c r="M28" s="51"/>
      <c r="N28" s="52"/>
    </row>
    <row r="29" spans="1:14" ht="195" customHeight="1">
      <c r="A29" s="44">
        <v>17</v>
      </c>
      <c r="B29" s="6" t="s">
        <v>94</v>
      </c>
      <c r="C29" s="14" t="s">
        <v>117</v>
      </c>
      <c r="D29" s="33" t="s">
        <v>26</v>
      </c>
      <c r="E29" s="11" t="s">
        <v>27</v>
      </c>
      <c r="F29" s="12">
        <v>120</v>
      </c>
      <c r="G29" s="11" t="s">
        <v>140</v>
      </c>
      <c r="H29" s="6" t="s">
        <v>28</v>
      </c>
      <c r="I29" s="6" t="s">
        <v>29</v>
      </c>
      <c r="J29" s="6" t="s">
        <v>30</v>
      </c>
      <c r="K29" s="10">
        <v>2022</v>
      </c>
      <c r="L29" s="10" t="s">
        <v>106</v>
      </c>
      <c r="M29" s="14" t="s">
        <v>41</v>
      </c>
      <c r="N29" s="15">
        <v>964</v>
      </c>
    </row>
    <row r="30" spans="1:14" ht="171.75" customHeight="1">
      <c r="A30" s="44">
        <v>18</v>
      </c>
      <c r="B30" s="6" t="s">
        <v>95</v>
      </c>
      <c r="C30" s="14" t="s">
        <v>118</v>
      </c>
      <c r="D30" s="33" t="s">
        <v>31</v>
      </c>
      <c r="E30" s="11" t="s">
        <v>27</v>
      </c>
      <c r="F30" s="12">
        <v>165</v>
      </c>
      <c r="G30" s="11" t="s">
        <v>44</v>
      </c>
      <c r="H30" s="6" t="s">
        <v>32</v>
      </c>
      <c r="I30" s="6" t="s">
        <v>33</v>
      </c>
      <c r="J30" s="6" t="s">
        <v>34</v>
      </c>
      <c r="K30" s="10">
        <v>2022</v>
      </c>
      <c r="L30" s="10" t="s">
        <v>106</v>
      </c>
      <c r="M30" s="14" t="s">
        <v>41</v>
      </c>
      <c r="N30" s="15">
        <v>825</v>
      </c>
    </row>
    <row r="31" spans="1:14" ht="335.25" customHeight="1">
      <c r="A31" s="36">
        <v>19</v>
      </c>
      <c r="B31" s="38" t="s">
        <v>104</v>
      </c>
      <c r="C31" s="39" t="s">
        <v>119</v>
      </c>
      <c r="D31" s="36" t="s">
        <v>31</v>
      </c>
      <c r="E31" s="40" t="s">
        <v>128</v>
      </c>
      <c r="F31" s="41">
        <v>4.5</v>
      </c>
      <c r="G31" s="40" t="s">
        <v>120</v>
      </c>
      <c r="H31" s="38" t="s">
        <v>103</v>
      </c>
      <c r="I31" s="38" t="s">
        <v>33</v>
      </c>
      <c r="J31" s="38" t="s">
        <v>34</v>
      </c>
      <c r="K31" s="42">
        <v>2022</v>
      </c>
      <c r="L31" s="42" t="s">
        <v>132</v>
      </c>
      <c r="M31" s="39" t="s">
        <v>41</v>
      </c>
      <c r="N31" s="43" t="s">
        <v>90</v>
      </c>
    </row>
    <row r="32" spans="1:14" ht="204" customHeight="1">
      <c r="A32" s="44">
        <v>20</v>
      </c>
      <c r="B32" s="6" t="s">
        <v>123</v>
      </c>
      <c r="C32" s="14" t="s">
        <v>121</v>
      </c>
      <c r="D32" s="44"/>
      <c r="E32" s="11" t="s">
        <v>128</v>
      </c>
      <c r="F32" s="12">
        <v>4.5</v>
      </c>
      <c r="G32" s="58" t="s">
        <v>127</v>
      </c>
      <c r="H32" s="6" t="s">
        <v>122</v>
      </c>
      <c r="I32" s="6" t="s">
        <v>33</v>
      </c>
      <c r="J32" s="6" t="s">
        <v>34</v>
      </c>
      <c r="K32" s="10">
        <v>2022</v>
      </c>
      <c r="L32" s="10" t="s">
        <v>132</v>
      </c>
      <c r="M32" s="14" t="s">
        <v>38</v>
      </c>
      <c r="N32" s="15" t="s">
        <v>90</v>
      </c>
    </row>
    <row r="33" spans="1:14" ht="161.25" customHeight="1">
      <c r="A33" s="37">
        <v>21</v>
      </c>
      <c r="B33" s="27" t="s">
        <v>123</v>
      </c>
      <c r="C33" s="28" t="s">
        <v>124</v>
      </c>
      <c r="D33" s="26"/>
      <c r="E33" s="29" t="s">
        <v>128</v>
      </c>
      <c r="F33" s="30">
        <v>3.8</v>
      </c>
      <c r="G33" s="34" t="s">
        <v>129</v>
      </c>
      <c r="H33" s="27" t="s">
        <v>122</v>
      </c>
      <c r="I33" s="27" t="s">
        <v>33</v>
      </c>
      <c r="J33" s="27" t="s">
        <v>34</v>
      </c>
      <c r="K33" s="31">
        <v>2022</v>
      </c>
      <c r="L33" s="31" t="s">
        <v>132</v>
      </c>
      <c r="M33" s="28" t="s">
        <v>38</v>
      </c>
      <c r="N33" s="32" t="s">
        <v>90</v>
      </c>
    </row>
    <row r="34" spans="1:14" ht="147.75" customHeight="1">
      <c r="A34" s="37">
        <v>22</v>
      </c>
      <c r="B34" s="27" t="s">
        <v>123</v>
      </c>
      <c r="C34" s="28" t="s">
        <v>125</v>
      </c>
      <c r="D34" s="26"/>
      <c r="E34" s="29" t="s">
        <v>128</v>
      </c>
      <c r="F34" s="30">
        <v>4.2</v>
      </c>
      <c r="G34" s="34" t="s">
        <v>126</v>
      </c>
      <c r="H34" s="27" t="s">
        <v>122</v>
      </c>
      <c r="I34" s="27" t="s">
        <v>33</v>
      </c>
      <c r="J34" s="27" t="s">
        <v>34</v>
      </c>
      <c r="K34" s="31">
        <v>2022</v>
      </c>
      <c r="L34" s="31" t="s">
        <v>132</v>
      </c>
      <c r="M34" s="28" t="s">
        <v>38</v>
      </c>
      <c r="N34" s="32" t="s">
        <v>90</v>
      </c>
    </row>
    <row r="37" spans="1:14">
      <c r="I37" s="21"/>
    </row>
  </sheetData>
  <mergeCells count="17">
    <mergeCell ref="A1:N3"/>
    <mergeCell ref="B28:N28"/>
    <mergeCell ref="B8:N8"/>
    <mergeCell ref="A4:N4"/>
    <mergeCell ref="A5:A6"/>
    <mergeCell ref="B5:B6"/>
    <mergeCell ref="E5:E6"/>
    <mergeCell ref="F5:F6"/>
    <mergeCell ref="H5:H6"/>
    <mergeCell ref="I5:I6"/>
    <mergeCell ref="J5:J6"/>
    <mergeCell ref="N5:N6"/>
    <mergeCell ref="G5:G6"/>
    <mergeCell ref="K5:K6"/>
    <mergeCell ref="M5:M6"/>
    <mergeCell ref="L5:L6"/>
    <mergeCell ref="C5:C6"/>
  </mergeCells>
  <phoneticPr fontId="10" type="noConversion"/>
  <pageMargins left="0.2" right="0.2" top="0.25" bottom="0.25" header="0" footer="0"/>
  <pageSetup paperSize="9" scale="79" fitToHeight="15" orientation="landscape" r:id="rId1"/>
  <rowBreaks count="5" manualBreakCount="5">
    <brk id="12" max="16383" man="1"/>
    <brk id="20" max="16383" man="1"/>
    <brk id="24" max="16383" man="1"/>
    <brk id="27" max="16383" man="1"/>
    <brk id="35" max="1638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Kêu gọi 2021 2022</vt:lpstr>
      <vt:lpstr>'Kêu gọi 2021 2022'!Print_Area</vt:lpstr>
      <vt:lpstr>'Kêu gọi 2021 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Nguyen Manh Hoang</cp:lastModifiedBy>
  <cp:lastPrinted>2022-07-05T09:19:59Z</cp:lastPrinted>
  <dcterms:created xsi:type="dcterms:W3CDTF">2020-02-07T06:56:36Z</dcterms:created>
  <dcterms:modified xsi:type="dcterms:W3CDTF">2022-07-05T09:20:33Z</dcterms:modified>
</cp:coreProperties>
</file>